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3ER TRIMESTRE 2023\"/>
    </mc:Choice>
  </mc:AlternateContent>
  <xr:revisionPtr revIDLastSave="0" documentId="8_{01167CE5-13C5-4ECC-A235-8D53E7C6AD2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C48" i="3" s="1"/>
  <c r="B49" i="3"/>
  <c r="B48" i="3" s="1"/>
  <c r="C59" i="3" l="1"/>
  <c r="B59" i="3"/>
  <c r="C41" i="3" l="1"/>
  <c r="B41" i="3"/>
  <c r="C36" i="3"/>
  <c r="C45" i="3" s="1"/>
  <c r="B36" i="3"/>
  <c r="C16" i="3"/>
  <c r="B16" i="3"/>
  <c r="C4" i="3"/>
  <c r="B4" i="3"/>
  <c r="C33" i="3" l="1"/>
  <c r="C61" i="3"/>
  <c r="B33" i="3"/>
  <c r="B45" i="3"/>
  <c r="B61" i="3" l="1"/>
</calcChain>
</file>

<file path=xl/sharedStrings.xml><?xml version="1.0" encoding="utf-8"?>
<sst xmlns="http://schemas.openxmlformats.org/spreadsheetml/2006/main" count="93" uniqueCount="58">
  <si>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</si>
  <si>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</si>
  <si>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</si>
  <si>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</si>
  <si>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</si>
  <si>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</si>
  <si>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</si>
  <si>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</si>
  <si>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</si>
  <si>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</si>
  <si>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</si>
  <si>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</si>
  <si>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</si>
  <si>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</si>
  <si>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</si>
  <si>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</si>
  <si>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</si>
  <si>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</si>
  <si>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</si>
  <si>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</si>
  <si>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</si>
  <si>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</si>
  <si>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</si>
  <si>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</si>
  <si>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</si>
  <si>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</si>
  <si>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</si>
  <si>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</si>
  <si>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</si>
  <si>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</si>
  <si>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</si>
  <si>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</si>
  <si>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</si>
  <si>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</si>
  <si>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</si>
  <si>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</si>
  <si>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</si>
  <si>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</si>
  <si>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</si>
  <si>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</si>
  <si>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</si>
  <si>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</si>
  <si>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</si>
  <si>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</si>
  <si>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</si>
  <si>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</si>
  <si>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</si>
  <si>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</si>
  <si>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</si>
  <si>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</si>
  <si>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</si>
  <si>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</si>
  <si>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</si>
  <si>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</si>
  <si>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</si>
  <si>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</si>
  <si>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</si>
  <si>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Municipio de Santiago Maravatío, Guanajuato
Estado de Flujos de Efectivo
Del 1 de Enero al 30 de Septiembre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</si>
</sst>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9" t="s">
        <v>57</v>
      </c>
      <c r="B1" s="20"/>
      <c r="C1" s="21"/>
    </row>
    <row r="2" spans="1:22" ht="15" customHeight="1" x14ac:dyDescent="0.2">
      <c r="A2" s="2" t="s">
        <v>0</v>
      </c>
      <c r="B2" s="3">
        <v>2023</v>
      </c>
      <c r="C2" s="3">
        <v>2022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6">
        <f>SUM(B5:B14)</f>
        <v>98122289.309999987</v>
      </c>
      <c r="C4" s="16">
        <f>SUM(C5:C14)</f>
        <v>104674488.16000001</v>
      </c>
      <c r="D4" s="13" t="s">
        <v>38</v>
      </c>
    </row>
    <row r="5" spans="1:22" ht="11.25" customHeight="1" x14ac:dyDescent="0.2">
      <c r="A5" s="7" t="s">
        <v>3</v>
      </c>
      <c r="B5" s="17">
        <v>1622724.44</v>
      </c>
      <c r="C5" s="17">
        <v>1661576.94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987054.37</v>
      </c>
      <c r="C8" s="17">
        <v>1217026.3899999999</v>
      </c>
      <c r="D8" s="14">
        <v>400000</v>
      </c>
    </row>
    <row r="9" spans="1:22" ht="11.25" customHeight="1" x14ac:dyDescent="0.2">
      <c r="A9" s="7" t="s">
        <v>35</v>
      </c>
      <c r="B9" s="17">
        <v>446686.69</v>
      </c>
      <c r="C9" s="17">
        <v>568111.37</v>
      </c>
      <c r="D9" s="14">
        <v>500000</v>
      </c>
    </row>
    <row r="10" spans="1:22" ht="11.25" customHeight="1" x14ac:dyDescent="0.2">
      <c r="A10" s="7" t="s">
        <v>36</v>
      </c>
      <c r="B10" s="17">
        <v>132069.57999999999</v>
      </c>
      <c r="C10" s="17">
        <v>148252.56</v>
      </c>
      <c r="D10" s="14">
        <v>600000</v>
      </c>
    </row>
    <row r="11" spans="1:22" ht="11.25" customHeight="1" x14ac:dyDescent="0.2">
      <c r="A11" s="7" t="s">
        <v>37</v>
      </c>
      <c r="B11" s="17">
        <v>0</v>
      </c>
      <c r="C11" s="17">
        <v>0</v>
      </c>
      <c r="D11" s="14">
        <v>700000</v>
      </c>
    </row>
    <row r="12" spans="1:22" ht="22.5" x14ac:dyDescent="0.2">
      <c r="A12" s="7" t="s">
        <v>40</v>
      </c>
      <c r="B12" s="17">
        <v>74819102.569999993</v>
      </c>
      <c r="C12" s="17">
        <v>101079520.90000001</v>
      </c>
      <c r="D12" s="14">
        <v>800000</v>
      </c>
    </row>
    <row r="13" spans="1:22" ht="11.25" customHeight="1" x14ac:dyDescent="0.2">
      <c r="A13" s="7" t="s">
        <v>41</v>
      </c>
      <c r="B13" s="17">
        <v>20114651.66</v>
      </c>
      <c r="C13" s="17">
        <v>0</v>
      </c>
      <c r="D13" s="14">
        <v>900000</v>
      </c>
    </row>
    <row r="14" spans="1:22" ht="11.25" customHeight="1" x14ac:dyDescent="0.2">
      <c r="A14" s="7" t="s">
        <v>6</v>
      </c>
      <c r="B14" s="17">
        <v>0</v>
      </c>
      <c r="C14" s="17">
        <v>0</v>
      </c>
      <c r="D14" s="13" t="s">
        <v>38</v>
      </c>
      <c r="E14" s="13" t="s">
        <v>53</v>
      </c>
    </row>
    <row r="15" spans="1:22" ht="11.25" customHeight="1" x14ac:dyDescent="0.2">
      <c r="A15" s="8"/>
      <c r="B15" s="18"/>
      <c r="C15" s="18"/>
      <c r="D15" s="13" t="s">
        <v>38</v>
      </c>
    </row>
    <row r="16" spans="1:22" ht="11.25" customHeight="1" x14ac:dyDescent="0.2">
      <c r="A16" s="6" t="s">
        <v>7</v>
      </c>
      <c r="B16" s="16">
        <f>SUM(B17:B32)</f>
        <v>59007610.199999996</v>
      </c>
      <c r="C16" s="16">
        <f>SUM(C17:C32)</f>
        <v>73973097.340000004</v>
      </c>
      <c r="D16" s="13" t="s">
        <v>38</v>
      </c>
    </row>
    <row r="17" spans="1:4" ht="11.25" customHeight="1" x14ac:dyDescent="0.2">
      <c r="A17" s="7" t="s">
        <v>8</v>
      </c>
      <c r="B17" s="17">
        <v>23470454.050000001</v>
      </c>
      <c r="C17" s="17">
        <v>34505665.670000002</v>
      </c>
      <c r="D17" s="14">
        <v>1000</v>
      </c>
    </row>
    <row r="18" spans="1:4" ht="11.25" customHeight="1" x14ac:dyDescent="0.2">
      <c r="A18" s="7" t="s">
        <v>9</v>
      </c>
      <c r="B18" s="17">
        <v>9726558.0299999993</v>
      </c>
      <c r="C18" s="17">
        <v>6512872.75</v>
      </c>
      <c r="D18" s="14">
        <v>2000</v>
      </c>
    </row>
    <row r="19" spans="1:4" ht="11.25" customHeight="1" x14ac:dyDescent="0.2">
      <c r="A19" s="7" t="s">
        <v>10</v>
      </c>
      <c r="B19" s="17">
        <v>11133475.119999999</v>
      </c>
      <c r="C19" s="17">
        <v>16535861.74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54</v>
      </c>
      <c r="B21" s="17">
        <v>7241114.8600000003</v>
      </c>
      <c r="C21" s="17">
        <v>10830055.17</v>
      </c>
      <c r="D21" s="14">
        <v>4200</v>
      </c>
    </row>
    <row r="22" spans="1:4" ht="11.25" customHeight="1" x14ac:dyDescent="0.2">
      <c r="A22" s="7" t="s">
        <v>42</v>
      </c>
      <c r="B22" s="17">
        <v>1397579.95</v>
      </c>
      <c r="C22" s="17">
        <v>1267255.94</v>
      </c>
      <c r="D22" s="14">
        <v>4300</v>
      </c>
    </row>
    <row r="23" spans="1:4" ht="11.25" customHeight="1" x14ac:dyDescent="0.2">
      <c r="A23" s="7" t="s">
        <v>12</v>
      </c>
      <c r="B23" s="17">
        <v>6038428.1900000004</v>
      </c>
      <c r="C23" s="17">
        <v>4321386.07</v>
      </c>
      <c r="D23" s="14">
        <v>4400</v>
      </c>
    </row>
    <row r="24" spans="1:4" ht="11.25" customHeight="1" x14ac:dyDescent="0.2">
      <c r="A24" s="7" t="s">
        <v>13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39114679.109999992</v>
      </c>
      <c r="C33" s="16">
        <f>C4-C16</f>
        <v>30701390.820000008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55</v>
      </c>
      <c r="B35" s="18"/>
      <c r="C35" s="18"/>
      <c r="D35" s="13" t="s">
        <v>38</v>
      </c>
    </row>
    <row r="36" spans="1:4" ht="11.25" customHeight="1" x14ac:dyDescent="0.2">
      <c r="A36" s="6" t="s">
        <v>2</v>
      </c>
      <c r="B36" s="16">
        <f>SUM(B37:B39)</f>
        <v>82130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82130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7</v>
      </c>
      <c r="B41" s="16">
        <f>SUM(B42:B44)</f>
        <v>19323769.84</v>
      </c>
      <c r="C41" s="16">
        <f>SUM(C42:C44)</f>
        <v>24454217.02</v>
      </c>
      <c r="D41" s="13" t="s">
        <v>38</v>
      </c>
    </row>
    <row r="42" spans="1:4" ht="11.25" customHeight="1" x14ac:dyDescent="0.2">
      <c r="A42" s="7" t="s">
        <v>21</v>
      </c>
      <c r="B42" s="17">
        <v>16819432.09</v>
      </c>
      <c r="C42" s="17">
        <v>23271119.219999999</v>
      </c>
      <c r="D42" s="13">
        <v>6000</v>
      </c>
    </row>
    <row r="43" spans="1:4" ht="11.25" customHeight="1" x14ac:dyDescent="0.2">
      <c r="A43" s="7" t="s">
        <v>22</v>
      </c>
      <c r="B43" s="17">
        <v>2504337.75</v>
      </c>
      <c r="C43" s="17">
        <v>1183097.8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45</v>
      </c>
      <c r="B45" s="16">
        <f>B36-B41</f>
        <v>-19241639.84</v>
      </c>
      <c r="C45" s="16">
        <f>C36-C41</f>
        <v>-24454217.02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56</v>
      </c>
      <c r="B47" s="18"/>
      <c r="C47" s="18"/>
      <c r="D47" s="13" t="s">
        <v>38</v>
      </c>
    </row>
    <row r="48" spans="1:4" ht="11.25" customHeight="1" x14ac:dyDescent="0.2">
      <c r="A48" s="6" t="s">
        <v>2</v>
      </c>
      <c r="B48" s="16">
        <f>SUM(B49+B52)</f>
        <v>0</v>
      </c>
      <c r="C48" s="16">
        <f>SUM(C49+C52)</f>
        <v>0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48</v>
      </c>
    </row>
    <row r="51" spans="1:4" ht="11.25" customHeight="1" x14ac:dyDescent="0.2">
      <c r="A51" s="7" t="s">
        <v>27</v>
      </c>
      <c r="B51" s="17">
        <v>0</v>
      </c>
      <c r="C51" s="17">
        <v>0</v>
      </c>
      <c r="D51" s="15" t="s">
        <v>49</v>
      </c>
    </row>
    <row r="52" spans="1:4" ht="11.25" customHeight="1" x14ac:dyDescent="0.2">
      <c r="A52" s="7" t="s">
        <v>28</v>
      </c>
      <c r="B52" s="17">
        <v>0</v>
      </c>
      <c r="C52" s="17">
        <v>0</v>
      </c>
      <c r="D52" s="15" t="s">
        <v>50</v>
      </c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7</v>
      </c>
      <c r="B54" s="16">
        <f>SUM(B55+B58)</f>
        <v>10583160.030000001</v>
      </c>
      <c r="C54" s="16">
        <f>SUM(C55+C58)</f>
        <v>72508.05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3639230</v>
      </c>
      <c r="C55" s="17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17">
        <v>3639230</v>
      </c>
      <c r="C56" s="17">
        <v>0</v>
      </c>
      <c r="D56" s="13" t="s">
        <v>51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52</v>
      </c>
    </row>
    <row r="58" spans="1:4" ht="11.25" customHeight="1" x14ac:dyDescent="0.2">
      <c r="A58" s="7" t="s">
        <v>30</v>
      </c>
      <c r="B58" s="17">
        <v>6943930.0300000003</v>
      </c>
      <c r="C58" s="17">
        <v>72508.05</v>
      </c>
      <c r="D58" s="13" t="s">
        <v>38</v>
      </c>
    </row>
    <row r="59" spans="1:4" ht="11.25" customHeight="1" x14ac:dyDescent="0.2">
      <c r="A59" s="4" t="s">
        <v>46</v>
      </c>
      <c r="B59" s="16">
        <f>B48-B54</f>
        <v>-10583160.030000001</v>
      </c>
      <c r="C59" s="16">
        <f>C48-C54</f>
        <v>-72508.05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9289879.2399999909</v>
      </c>
      <c r="C61" s="16">
        <f>C59+C45+C33</f>
        <v>6174665.7500000075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16582020.550000001</v>
      </c>
      <c r="C63" s="16">
        <v>10407354.800000001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25871899.789999999</v>
      </c>
      <c r="C65" s="16">
        <v>16582020.550000001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47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revision/>
  <cp:lastPrinted>2019-05-15T20:50:09Z</cp:lastPrinted>
  <dcterms:created xsi:type="dcterms:W3CDTF">2012-12-11T20:31:36Z</dcterms:created>
  <dcterms:modified xsi:type="dcterms:W3CDTF">2023-11-09T19:15:27Z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