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01167CE5-13C5-4ECC-A235-8D53E7C6AD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<sst xmlns="http://schemas.openxmlformats.org/spreadsheetml/2006/main" count="93" uniqueCount="58">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</sst>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98122289.309999987</v>
      </c>
      <c r="C4" s="16">
        <f>SUM(C5:C14)</f>
        <v>104674488.16000001</v>
      </c>
      <c r="D4" s="13" t="s">
        <v>38</v>
      </c>
    </row>
    <row r="5" spans="1:22" ht="11.25" customHeight="1" x14ac:dyDescent="0.2">
      <c r="A5" s="7" t="s">
        <v>3</v>
      </c>
      <c r="B5" s="17">
        <v>1622724.44</v>
      </c>
      <c r="C5" s="17">
        <v>1661576.94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987054.37</v>
      </c>
      <c r="C8" s="17">
        <v>1217026.3899999999</v>
      </c>
      <c r="D8" s="14">
        <v>400000</v>
      </c>
    </row>
    <row r="9" spans="1:22" ht="11.25" customHeight="1" x14ac:dyDescent="0.2">
      <c r="A9" s="7" t="s">
        <v>35</v>
      </c>
      <c r="B9" s="17">
        <v>446686.69</v>
      </c>
      <c r="C9" s="17">
        <v>568111.37</v>
      </c>
      <c r="D9" s="14">
        <v>500000</v>
      </c>
    </row>
    <row r="10" spans="1:22" ht="11.25" customHeight="1" x14ac:dyDescent="0.2">
      <c r="A10" s="7" t="s">
        <v>36</v>
      </c>
      <c r="B10" s="17">
        <v>132069.57999999999</v>
      </c>
      <c r="C10" s="17">
        <v>148252.56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74819102.569999993</v>
      </c>
      <c r="C12" s="17">
        <v>101079520.90000001</v>
      </c>
      <c r="D12" s="14">
        <v>800000</v>
      </c>
    </row>
    <row r="13" spans="1:22" ht="11.25" customHeight="1" x14ac:dyDescent="0.2">
      <c r="A13" s="7" t="s">
        <v>41</v>
      </c>
      <c r="B13" s="17">
        <v>20114651.66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59007610.199999996</v>
      </c>
      <c r="C16" s="16">
        <f>SUM(C17:C32)</f>
        <v>73973097.340000004</v>
      </c>
      <c r="D16" s="13" t="s">
        <v>38</v>
      </c>
    </row>
    <row r="17" spans="1:4" ht="11.25" customHeight="1" x14ac:dyDescent="0.2">
      <c r="A17" s="7" t="s">
        <v>8</v>
      </c>
      <c r="B17" s="17">
        <v>23470454.050000001</v>
      </c>
      <c r="C17" s="17">
        <v>34505665.670000002</v>
      </c>
      <c r="D17" s="14">
        <v>1000</v>
      </c>
    </row>
    <row r="18" spans="1:4" ht="11.25" customHeight="1" x14ac:dyDescent="0.2">
      <c r="A18" s="7" t="s">
        <v>9</v>
      </c>
      <c r="B18" s="17">
        <v>9726558.0299999993</v>
      </c>
      <c r="C18" s="17">
        <v>6512872.75</v>
      </c>
      <c r="D18" s="14">
        <v>2000</v>
      </c>
    </row>
    <row r="19" spans="1:4" ht="11.25" customHeight="1" x14ac:dyDescent="0.2">
      <c r="A19" s="7" t="s">
        <v>10</v>
      </c>
      <c r="B19" s="17">
        <v>11133475.119999999</v>
      </c>
      <c r="C19" s="17">
        <v>16535861.74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7241114.8600000003</v>
      </c>
      <c r="C21" s="17">
        <v>10830055.17</v>
      </c>
      <c r="D21" s="14">
        <v>4200</v>
      </c>
    </row>
    <row r="22" spans="1:4" ht="11.25" customHeight="1" x14ac:dyDescent="0.2">
      <c r="A22" s="7" t="s">
        <v>42</v>
      </c>
      <c r="B22" s="17">
        <v>1397579.95</v>
      </c>
      <c r="C22" s="17">
        <v>1267255.94</v>
      </c>
      <c r="D22" s="14">
        <v>4300</v>
      </c>
    </row>
    <row r="23" spans="1:4" ht="11.25" customHeight="1" x14ac:dyDescent="0.2">
      <c r="A23" s="7" t="s">
        <v>12</v>
      </c>
      <c r="B23" s="17">
        <v>6038428.1900000004</v>
      </c>
      <c r="C23" s="17">
        <v>4321386.07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39114679.109999992</v>
      </c>
      <c r="C33" s="16">
        <f>C4-C16</f>
        <v>30701390.820000008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82130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82130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19323769.84</v>
      </c>
      <c r="C41" s="16">
        <f>SUM(C42:C44)</f>
        <v>24454217.02</v>
      </c>
      <c r="D41" s="13" t="s">
        <v>38</v>
      </c>
    </row>
    <row r="42" spans="1:4" ht="11.25" customHeight="1" x14ac:dyDescent="0.2">
      <c r="A42" s="7" t="s">
        <v>21</v>
      </c>
      <c r="B42" s="17">
        <v>16819432.09</v>
      </c>
      <c r="C42" s="17">
        <v>23271119.219999999</v>
      </c>
      <c r="D42" s="13">
        <v>6000</v>
      </c>
    </row>
    <row r="43" spans="1:4" ht="11.25" customHeight="1" x14ac:dyDescent="0.2">
      <c r="A43" s="7" t="s">
        <v>22</v>
      </c>
      <c r="B43" s="17">
        <v>2504337.75</v>
      </c>
      <c r="C43" s="17">
        <v>1183097.8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-19241639.84</v>
      </c>
      <c r="C45" s="16">
        <f>C36-C41</f>
        <v>-24454217.02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10583160.030000001</v>
      </c>
      <c r="C54" s="16">
        <f>SUM(C55+C58)</f>
        <v>72508.05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3639230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3639230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6943930.0300000003</v>
      </c>
      <c r="C58" s="17">
        <v>72508.05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-10583160.030000001</v>
      </c>
      <c r="C59" s="16">
        <f>C48-C54</f>
        <v>-72508.05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9289879.2399999909</v>
      </c>
      <c r="C61" s="16">
        <f>C59+C45+C33</f>
        <v>6174665.7500000075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16582020.550000001</v>
      </c>
      <c r="C63" s="16">
        <v>10407354.800000001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25871899.789999999</v>
      </c>
      <c r="C65" s="16">
        <v>16582020.550000001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2023-11-09T19:15:27Z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